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3er trimestre\"/>
    </mc:Choice>
  </mc:AlternateContent>
  <xr:revisionPtr revIDLastSave="0" documentId="13_ncr:1_{834E859C-599F-44A4-AEF4-31ABEAAA5D0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42" i="1"/>
  <c r="I42" i="1"/>
  <c r="I37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<sst xmlns="http://schemas.openxmlformats.org/spreadsheetml/2006/main" count="102" uniqueCount="70">
  <si>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</si>
  <si>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</si>
  <si>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</si>
  <si>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</si>
  <si>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</si>
  <si>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</si>
  <si>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</si>
  <si>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</si>
  <si>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</si>
  <si>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</si>
  <si>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</si>
  <si>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</si>
  <si>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</si>
  <si>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</si>
  <si>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</si>
  <si>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</si>
  <si>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</si>
  <si>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</si>
  <si>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</si>
  <si>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</si>
  <si>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</si>
  <si>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</si>
  <si>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</si>
  <si>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</si>
  <si>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</si>
  <si>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</si>
  <si>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</si>
  <si>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</si>
  <si>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</si>
  <si>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</si>
  <si>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</si>
  <si>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</si>
  <si>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</si>
  <si>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</si>
  <si>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</si>
  <si>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</si>
  <si>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</si>
  <si>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</si>
  <si>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</si>
  <si>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</si>
  <si>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</si>
  <si>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</si>
  <si>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</si>
  <si>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</si>
  <si>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</si>
  <si>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</si>
  <si>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</si>
  <si>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</si>
  <si>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</si>
  <si>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</si>
  <si>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</si>
  <si>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</si>
  <si>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</si>
  <si>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</si>
  <si>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</si>
  <si>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</si>
  <si>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</si>
  <si>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</si>
  <si>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</si>
  <si>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</si>
  <si>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</si>
  <si>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</si>
  <si>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</si>
  <si>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</si>
  <si>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DIRECTORA DE CONTABILIDAD GUBERAMENTAL</t>
  </si>
  <si>
    <t>P A S I V O</t>
  </si>
  <si>
    <t>C.P. KARLA IVONNE ALCANTAR TORRES</t>
  </si>
  <si>
    <t>L.A.E. LUIS NAVARRO GARCÍA</t>
  </si>
  <si>
    <t>Morelia, Michoacán,  11 de noviembre de 2022</t>
  </si>
  <si>
    <t xml:space="preserve">AL  30  DE SEPTIEMBRE DEL 2022 Y DEL 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</si>
</sst>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horizontal="right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1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1" fontId="33" fillId="0" borderId="0" xfId="0" applyNumberFormat="1" applyFont="1" applyBorder="1" applyAlignment="1">
      <alignment wrapText="1"/>
    </xf>
    <xf numFmtId="3" fontId="31" fillId="0" borderId="25" xfId="0" applyNumberFormat="1" applyFont="1" applyBorder="1"/>
    <xf numFmtId="0" fontId="31" fillId="0" borderId="25" xfId="0" applyFont="1" applyBorder="1"/>
    <xf numFmtId="0" fontId="30" fillId="0" borderId="0" xfId="0" applyFont="1" applyBorder="1" applyAlignment="1">
      <alignment horizontal="right"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69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12" t="s">
        <v>6</v>
      </c>
      <c r="C7" s="112"/>
      <c r="D7" s="112"/>
      <c r="E7" s="112"/>
      <c r="F7" s="112"/>
      <c r="G7" s="112"/>
      <c r="H7" s="112"/>
      <c r="I7" s="112"/>
    </row>
    <row r="8" spans="2:14" ht="13.5" thickBot="1" x14ac:dyDescent="0.25">
      <c r="B8" s="106" t="s">
        <v>3</v>
      </c>
      <c r="C8" s="107"/>
      <c r="D8" s="108">
        <v>2022</v>
      </c>
      <c r="E8" s="109">
        <v>2021</v>
      </c>
      <c r="F8" s="116" t="s">
        <v>65</v>
      </c>
      <c r="G8" s="117"/>
      <c r="H8" s="110">
        <v>2022</v>
      </c>
      <c r="I8" s="111">
        <v>2021</v>
      </c>
    </row>
    <row r="9" spans="2:14" x14ac:dyDescent="0.2">
      <c r="B9" s="32"/>
      <c r="C9" s="33"/>
      <c r="D9" s="34"/>
      <c r="E9" s="35"/>
      <c r="F9" s="36"/>
      <c r="G9" s="33"/>
      <c r="H9" s="37"/>
      <c r="I9" s="38"/>
    </row>
    <row r="10" spans="2:14" x14ac:dyDescent="0.2">
      <c r="B10" s="39"/>
      <c r="C10" s="118"/>
      <c r="D10" s="40"/>
      <c r="E10" s="41"/>
      <c r="F10" s="119"/>
      <c r="G10" s="120"/>
      <c r="H10" s="42"/>
      <c r="I10" s="43"/>
    </row>
    <row r="11" spans="2:14" x14ac:dyDescent="0.2">
      <c r="B11" s="44"/>
      <c r="C11" s="121" t="s">
        <v>7</v>
      </c>
      <c r="D11" s="45"/>
      <c r="E11" s="46"/>
      <c r="F11" s="47"/>
      <c r="G11" s="121" t="s">
        <v>28</v>
      </c>
      <c r="H11" s="48"/>
      <c r="I11" s="49"/>
    </row>
    <row r="12" spans="2:14" x14ac:dyDescent="0.2">
      <c r="B12" s="44"/>
      <c r="C12" s="119" t="s">
        <v>8</v>
      </c>
      <c r="D12" s="50">
        <v>4086751553.25</v>
      </c>
      <c r="E12" s="51">
        <v>2261454377.1500001</v>
      </c>
      <c r="F12" s="52"/>
      <c r="G12" s="119" t="s">
        <v>29</v>
      </c>
      <c r="H12" s="48">
        <v>3399684641.98</v>
      </c>
      <c r="I12" s="49">
        <v>6279828884.2700005</v>
      </c>
    </row>
    <row r="13" spans="2:14" ht="22.5" x14ac:dyDescent="0.2">
      <c r="B13" s="44"/>
      <c r="C13" s="119" t="s">
        <v>9</v>
      </c>
      <c r="D13" s="50">
        <v>3108166135.1199999</v>
      </c>
      <c r="E13" s="51">
        <v>1522525211.29</v>
      </c>
      <c r="F13" s="52"/>
      <c r="G13" s="119" t="s">
        <v>30</v>
      </c>
      <c r="H13" s="48">
        <v>0</v>
      </c>
      <c r="I13" s="49">
        <v>0</v>
      </c>
    </row>
    <row r="14" spans="2:14" ht="22.5" x14ac:dyDescent="0.2">
      <c r="B14" s="44"/>
      <c r="C14" s="53" t="s">
        <v>10</v>
      </c>
      <c r="D14" s="50">
        <v>290542538.13</v>
      </c>
      <c r="E14" s="51">
        <v>347800782.01999998</v>
      </c>
      <c r="F14" s="52"/>
      <c r="G14" s="119" t="s">
        <v>31</v>
      </c>
      <c r="H14" s="48">
        <v>161680382.44</v>
      </c>
      <c r="I14" s="49">
        <v>163667984.56</v>
      </c>
    </row>
    <row r="15" spans="2:14" x14ac:dyDescent="0.2">
      <c r="B15" s="44"/>
      <c r="C15" s="53" t="s">
        <v>11</v>
      </c>
      <c r="D15" s="50">
        <v>0</v>
      </c>
      <c r="E15" s="51">
        <v>0</v>
      </c>
      <c r="F15" s="52"/>
      <c r="G15" s="119" t="s">
        <v>32</v>
      </c>
      <c r="H15" s="48">
        <v>0</v>
      </c>
      <c r="I15" s="49">
        <v>0</v>
      </c>
    </row>
    <row r="16" spans="2:14" x14ac:dyDescent="0.2">
      <c r="B16" s="54"/>
      <c r="C16" s="55" t="s">
        <v>12</v>
      </c>
      <c r="D16" s="50">
        <v>578456.49</v>
      </c>
      <c r="E16" s="51">
        <v>582533.62</v>
      </c>
      <c r="F16" s="52"/>
      <c r="G16" s="119" t="s">
        <v>33</v>
      </c>
      <c r="H16" s="48">
        <v>0</v>
      </c>
      <c r="I16" s="49">
        <v>0</v>
      </c>
    </row>
    <row r="17" spans="2:9" ht="33.75" x14ac:dyDescent="0.2">
      <c r="B17" s="56"/>
      <c r="C17" s="55" t="s">
        <v>13</v>
      </c>
      <c r="D17" s="50">
        <v>0</v>
      </c>
      <c r="E17" s="51">
        <v>0</v>
      </c>
      <c r="F17" s="52"/>
      <c r="G17" s="119" t="s">
        <v>34</v>
      </c>
      <c r="H17" s="48">
        <v>221107206.31</v>
      </c>
      <c r="I17" s="49">
        <v>224233049.41</v>
      </c>
    </row>
    <row r="18" spans="2:9" x14ac:dyDescent="0.2">
      <c r="B18" s="39"/>
      <c r="C18" s="53" t="s">
        <v>14</v>
      </c>
      <c r="D18" s="57">
        <v>0</v>
      </c>
      <c r="E18" s="58">
        <v>0</v>
      </c>
      <c r="F18" s="59"/>
      <c r="G18" s="119" t="s">
        <v>35</v>
      </c>
      <c r="H18" s="48">
        <v>0</v>
      </c>
      <c r="I18" s="49">
        <v>0</v>
      </c>
    </row>
    <row r="19" spans="2:9" x14ac:dyDescent="0.2">
      <c r="B19" s="39"/>
      <c r="C19" s="53" t="s">
        <v>15</v>
      </c>
      <c r="D19" s="60"/>
      <c r="E19" s="61"/>
      <c r="F19" s="121"/>
      <c r="G19" s="119" t="s">
        <v>36</v>
      </c>
      <c r="H19" s="48">
        <v>2073554083.01</v>
      </c>
      <c r="I19" s="49">
        <v>1167645786.8499999</v>
      </c>
    </row>
    <row r="20" spans="2:9" x14ac:dyDescent="0.2">
      <c r="B20" s="44"/>
      <c r="C20" s="62" t="s">
        <v>16</v>
      </c>
      <c r="D20" s="63">
        <f>SUM(D12:D19)</f>
        <v>7486038682.9899998</v>
      </c>
      <c r="E20" s="64">
        <f>SUM(E12:E19)</f>
        <v>4132362904.0799999</v>
      </c>
      <c r="F20" s="62"/>
      <c r="G20" s="122" t="s">
        <v>15</v>
      </c>
      <c r="H20" s="65"/>
      <c r="I20" s="66"/>
    </row>
    <row r="21" spans="2:9" x14ac:dyDescent="0.2">
      <c r="B21" s="44"/>
      <c r="C21" s="121" t="s">
        <v>15</v>
      </c>
      <c r="D21" s="60"/>
      <c r="E21" s="61"/>
      <c r="F21" s="121"/>
      <c r="G21" s="123" t="s">
        <v>37</v>
      </c>
      <c r="H21" s="65">
        <f>SUM(H12:H20)</f>
        <v>5856026313.7399998</v>
      </c>
      <c r="I21" s="66">
        <f>SUM(I12:I20)</f>
        <v>7835375705.0900002</v>
      </c>
    </row>
    <row r="22" spans="2:9" x14ac:dyDescent="0.2">
      <c r="B22" s="39"/>
      <c r="C22" s="121" t="s">
        <v>17</v>
      </c>
      <c r="D22" s="60"/>
      <c r="E22" s="67"/>
      <c r="F22" s="123"/>
      <c r="G22" s="121" t="s">
        <v>15</v>
      </c>
      <c r="H22" s="68"/>
      <c r="I22" s="69"/>
    </row>
    <row r="23" spans="2:9" ht="22.5" x14ac:dyDescent="0.2">
      <c r="B23" s="70"/>
      <c r="C23" s="119" t="s">
        <v>18</v>
      </c>
      <c r="D23" s="50">
        <v>29414575044.290001</v>
      </c>
      <c r="E23" s="51">
        <v>25666569737.110001</v>
      </c>
      <c r="F23" s="52"/>
      <c r="G23" s="121" t="s">
        <v>38</v>
      </c>
      <c r="H23" s="48"/>
      <c r="I23" s="49"/>
    </row>
    <row r="24" spans="2:9" ht="22.5" x14ac:dyDescent="0.2">
      <c r="B24" s="70"/>
      <c r="C24" s="119" t="s">
        <v>19</v>
      </c>
      <c r="D24" s="50">
        <v>180010314.5</v>
      </c>
      <c r="E24" s="51">
        <v>180010314.5</v>
      </c>
      <c r="F24" s="52"/>
      <c r="G24" s="119" t="s">
        <v>39</v>
      </c>
      <c r="H24" s="71">
        <v>0</v>
      </c>
      <c r="I24" s="72">
        <v>0</v>
      </c>
    </row>
    <row r="25" spans="2:9" ht="22.5" x14ac:dyDescent="0.2">
      <c r="B25" s="70"/>
      <c r="C25" s="119" t="s">
        <v>20</v>
      </c>
      <c r="D25" s="50">
        <v>19241661994.419998</v>
      </c>
      <c r="E25" s="51">
        <v>18727907229.419998</v>
      </c>
      <c r="F25" s="52"/>
      <c r="G25" s="122" t="s">
        <v>40</v>
      </c>
      <c r="H25" s="71">
        <v>0</v>
      </c>
      <c r="I25" s="72">
        <v>0</v>
      </c>
    </row>
    <row r="26" spans="2:9" x14ac:dyDescent="0.2">
      <c r="B26" s="44"/>
      <c r="C26" s="119" t="s">
        <v>21</v>
      </c>
      <c r="D26" s="50">
        <v>3272615057.5500002</v>
      </c>
      <c r="E26" s="51">
        <v>3049913629.1799998</v>
      </c>
      <c r="F26" s="52"/>
      <c r="G26" s="122" t="s">
        <v>41</v>
      </c>
      <c r="H26" s="71">
        <v>19259970437</v>
      </c>
      <c r="I26" s="72">
        <v>19874251150</v>
      </c>
    </row>
    <row r="27" spans="2:9" x14ac:dyDescent="0.2">
      <c r="B27" s="56"/>
      <c r="C27" s="119" t="s">
        <v>22</v>
      </c>
      <c r="D27" s="50">
        <v>137565630.28999999</v>
      </c>
      <c r="E27" s="51">
        <v>132950391.34</v>
      </c>
      <c r="F27" s="52"/>
      <c r="G27" s="122" t="s">
        <v>42</v>
      </c>
      <c r="H27" s="71">
        <v>0</v>
      </c>
      <c r="I27" s="72">
        <v>0</v>
      </c>
    </row>
    <row r="28" spans="2:9" ht="33.75" x14ac:dyDescent="0.2">
      <c r="B28" s="70"/>
      <c r="C28" s="119" t="s">
        <v>23</v>
      </c>
      <c r="D28" s="73">
        <v>-1136765904.1400001</v>
      </c>
      <c r="E28" s="74">
        <v>-1117944837.25</v>
      </c>
      <c r="F28" s="75"/>
      <c r="G28" s="122" t="s">
        <v>43</v>
      </c>
      <c r="H28" s="71">
        <v>0</v>
      </c>
      <c r="I28" s="72">
        <v>0</v>
      </c>
    </row>
    <row r="29" spans="2:9" x14ac:dyDescent="0.2">
      <c r="B29" s="44"/>
      <c r="C29" s="119" t="s">
        <v>24</v>
      </c>
      <c r="D29" s="50">
        <v>32457644.670000002</v>
      </c>
      <c r="E29" s="51">
        <v>32457644.670000002</v>
      </c>
      <c r="F29" s="52"/>
      <c r="G29" s="122" t="s">
        <v>44</v>
      </c>
      <c r="H29" s="71">
        <v>0</v>
      </c>
      <c r="I29" s="72">
        <v>0</v>
      </c>
    </row>
    <row r="30" spans="2:9" ht="22.5" x14ac:dyDescent="0.2">
      <c r="B30" s="70"/>
      <c r="C30" s="119" t="s">
        <v>25</v>
      </c>
      <c r="D30" s="50">
        <v>0</v>
      </c>
      <c r="E30" s="51">
        <v>0</v>
      </c>
      <c r="F30" s="52"/>
      <c r="G30" s="122" t="s">
        <v>15</v>
      </c>
      <c r="H30" s="60"/>
      <c r="I30" s="69"/>
    </row>
    <row r="31" spans="2:9" x14ac:dyDescent="0.2">
      <c r="B31" s="70"/>
      <c r="C31" s="119" t="s">
        <v>26</v>
      </c>
      <c r="D31" s="50">
        <v>0</v>
      </c>
      <c r="E31" s="51">
        <v>0</v>
      </c>
      <c r="F31" s="52"/>
      <c r="G31" s="122" t="s">
        <v>15</v>
      </c>
      <c r="H31" s="65"/>
      <c r="I31" s="66"/>
    </row>
    <row r="32" spans="2:9" ht="12.75" customHeight="1" x14ac:dyDescent="0.2">
      <c r="B32" s="39"/>
      <c r="C32" s="119" t="s">
        <v>15</v>
      </c>
      <c r="D32" s="60"/>
      <c r="E32" s="61"/>
      <c r="F32" s="121"/>
      <c r="G32" s="76" t="s">
        <v>45</v>
      </c>
      <c r="H32" s="65">
        <f>SUM(H24:H31)</f>
        <v>19259970437</v>
      </c>
      <c r="I32" s="66">
        <f>SUM(I24:I31)</f>
        <v>19874251150</v>
      </c>
    </row>
    <row r="33" spans="2:9" x14ac:dyDescent="0.2">
      <c r="B33" s="39"/>
      <c r="C33" s="123" t="s">
        <v>27</v>
      </c>
      <c r="D33" s="77">
        <f>SUM(D23:D32)</f>
        <v>51142119781.580002</v>
      </c>
      <c r="E33" s="78">
        <f>SUM(E23:E32)</f>
        <v>46671864108.969994</v>
      </c>
      <c r="F33" s="62"/>
      <c r="G33" s="76" t="s">
        <v>15</v>
      </c>
      <c r="H33" s="79"/>
      <c r="I33" s="80"/>
    </row>
    <row r="34" spans="2:9" ht="24" customHeight="1" thickBot="1" x14ac:dyDescent="0.25">
      <c r="B34" s="39"/>
      <c r="C34" s="123" t="s">
        <v>63</v>
      </c>
      <c r="D34" s="81">
        <f>+D20+D33</f>
        <v>58628158464.57</v>
      </c>
      <c r="E34" s="82">
        <f>+E20+E33</f>
        <v>50804227013.049995</v>
      </c>
      <c r="F34" s="83"/>
      <c r="G34" s="124" t="s">
        <v>46</v>
      </c>
      <c r="H34" s="65">
        <f>+H32+H21</f>
        <v>25115996750.739998</v>
      </c>
      <c r="I34" s="66">
        <f>+I21+I32</f>
        <v>27709626855.09</v>
      </c>
    </row>
    <row r="35" spans="2:9" ht="13.5" thickTop="1" x14ac:dyDescent="0.2">
      <c r="B35" s="39"/>
      <c r="C35" s="123"/>
      <c r="D35" s="77"/>
      <c r="E35" s="64"/>
      <c r="F35" s="62"/>
      <c r="G35" s="119" t="s">
        <v>15</v>
      </c>
      <c r="H35" s="48"/>
      <c r="I35" s="49"/>
    </row>
    <row r="36" spans="2:9" x14ac:dyDescent="0.2">
      <c r="B36" s="39"/>
      <c r="C36" s="125" t="s">
        <v>15</v>
      </c>
      <c r="D36" s="84"/>
      <c r="E36" s="85"/>
      <c r="F36" s="53"/>
      <c r="G36" s="124" t="s">
        <v>47</v>
      </c>
      <c r="H36" s="48"/>
      <c r="I36" s="49"/>
    </row>
    <row r="37" spans="2:9" ht="22.5" x14ac:dyDescent="0.2">
      <c r="B37" s="39"/>
      <c r="C37" s="125" t="s">
        <v>15</v>
      </c>
      <c r="D37" s="84"/>
      <c r="E37" s="85"/>
      <c r="F37" s="53"/>
      <c r="G37" s="124" t="s">
        <v>48</v>
      </c>
      <c r="H37" s="86">
        <f>SUM(H38:H40)</f>
        <v>38790949231.339996</v>
      </c>
      <c r="I37" s="66">
        <f>SUM(I38:I40)</f>
        <v>35230247221.669998</v>
      </c>
    </row>
    <row r="38" spans="2:9" x14ac:dyDescent="0.2">
      <c r="B38" s="39"/>
      <c r="C38" s="125" t="s">
        <v>15</v>
      </c>
      <c r="D38" s="84"/>
      <c r="E38" s="85"/>
      <c r="F38" s="53"/>
      <c r="G38" s="119" t="s">
        <v>49</v>
      </c>
      <c r="H38" s="48">
        <v>38781777713.379997</v>
      </c>
      <c r="I38" s="49">
        <v>35224672666.32</v>
      </c>
    </row>
    <row r="39" spans="2:9" x14ac:dyDescent="0.2">
      <c r="B39" s="39"/>
      <c r="C39" s="125" t="s">
        <v>15</v>
      </c>
      <c r="D39" s="84"/>
      <c r="E39" s="85"/>
      <c r="F39" s="53"/>
      <c r="G39" s="119" t="s">
        <v>50</v>
      </c>
      <c r="H39" s="48">
        <v>0</v>
      </c>
      <c r="I39" s="49">
        <v>0</v>
      </c>
    </row>
    <row r="40" spans="2:9" ht="22.5" x14ac:dyDescent="0.2">
      <c r="B40" s="39"/>
      <c r="C40" s="125" t="s">
        <v>15</v>
      </c>
      <c r="D40" s="84"/>
      <c r="E40" s="85"/>
      <c r="F40" s="53"/>
      <c r="G40" s="119" t="s">
        <v>51</v>
      </c>
      <c r="H40" s="48">
        <v>9171517.9600000009</v>
      </c>
      <c r="I40" s="49">
        <v>5574555.3499999996</v>
      </c>
    </row>
    <row r="41" spans="2:9" x14ac:dyDescent="0.2">
      <c r="B41" s="39"/>
      <c r="C41" s="125" t="s">
        <v>15</v>
      </c>
      <c r="D41" s="84"/>
      <c r="E41" s="85"/>
      <c r="F41" s="53"/>
      <c r="G41" s="124" t="s">
        <v>15</v>
      </c>
      <c r="H41" s="48"/>
      <c r="I41" s="49"/>
    </row>
    <row r="42" spans="2:9" ht="22.5" x14ac:dyDescent="0.2">
      <c r="B42" s="39"/>
      <c r="C42" s="125" t="s">
        <v>15</v>
      </c>
      <c r="D42" s="84"/>
      <c r="E42" s="85"/>
      <c r="F42" s="53"/>
      <c r="G42" s="124" t="s">
        <v>52</v>
      </c>
      <c r="H42" s="86">
        <f>SUM(H43:H47)</f>
        <v>-5278787517.25</v>
      </c>
      <c r="I42" s="87">
        <f>SUM(I43:I47)</f>
        <v>-12135647063.809999</v>
      </c>
    </row>
    <row r="43" spans="2:9" ht="22.5" x14ac:dyDescent="0.2">
      <c r="B43" s="39"/>
      <c r="C43" s="125" t="s">
        <v>15</v>
      </c>
      <c r="D43" s="84"/>
      <c r="E43" s="85"/>
      <c r="F43" s="53"/>
      <c r="G43" s="126" t="s">
        <v>53</v>
      </c>
      <c r="H43" s="48">
        <v>8727304720.2299995</v>
      </c>
      <c r="I43" s="127">
        <v>2974332304</v>
      </c>
    </row>
    <row r="44" spans="2:9" x14ac:dyDescent="0.2">
      <c r="B44" s="39"/>
      <c r="C44" s="125" t="s">
        <v>15</v>
      </c>
      <c r="D44" s="84"/>
      <c r="E44" s="85"/>
      <c r="F44" s="53"/>
      <c r="G44" s="126" t="s">
        <v>54</v>
      </c>
      <c r="H44" s="48">
        <v>7741044822.71</v>
      </c>
      <c r="I44" s="127">
        <v>6707737131.1000004</v>
      </c>
    </row>
    <row r="45" spans="2:9" x14ac:dyDescent="0.2">
      <c r="B45" s="39"/>
      <c r="C45" s="125" t="s">
        <v>15</v>
      </c>
      <c r="D45" s="84"/>
      <c r="E45" s="85"/>
      <c r="F45" s="53"/>
      <c r="G45" s="119" t="s">
        <v>55</v>
      </c>
      <c r="H45" s="48">
        <v>0</v>
      </c>
      <c r="I45" s="128">
        <v>0</v>
      </c>
    </row>
    <row r="46" spans="2:9" x14ac:dyDescent="0.2">
      <c r="B46" s="39"/>
      <c r="C46" s="125" t="s">
        <v>15</v>
      </c>
      <c r="D46" s="84"/>
      <c r="E46" s="85"/>
      <c r="F46" s="53"/>
      <c r="G46" s="119" t="s">
        <v>56</v>
      </c>
      <c r="H46" s="48">
        <v>0</v>
      </c>
      <c r="I46" s="128">
        <v>0</v>
      </c>
    </row>
    <row r="47" spans="2:9" ht="22.5" x14ac:dyDescent="0.2">
      <c r="B47" s="39"/>
      <c r="C47" s="125" t="s">
        <v>15</v>
      </c>
      <c r="D47" s="84"/>
      <c r="E47" s="85"/>
      <c r="F47" s="53"/>
      <c r="G47" s="119" t="s">
        <v>57</v>
      </c>
      <c r="H47" s="88">
        <v>-21747137060.189999</v>
      </c>
      <c r="I47" s="127">
        <v>-21817716498.91</v>
      </c>
    </row>
    <row r="48" spans="2:9" x14ac:dyDescent="0.2">
      <c r="B48" s="39"/>
      <c r="C48" s="125" t="s">
        <v>15</v>
      </c>
      <c r="D48" s="84"/>
      <c r="E48" s="89"/>
      <c r="F48" s="53"/>
      <c r="G48" s="124" t="s">
        <v>15</v>
      </c>
      <c r="H48" s="65"/>
      <c r="I48" s="66"/>
    </row>
    <row r="49" spans="2:13" ht="33.75" x14ac:dyDescent="0.2">
      <c r="B49" s="39"/>
      <c r="C49" s="125" t="s">
        <v>15</v>
      </c>
      <c r="D49" s="84"/>
      <c r="E49" s="89"/>
      <c r="F49" s="53"/>
      <c r="G49" s="124" t="s">
        <v>58</v>
      </c>
      <c r="H49" s="90">
        <f>+H50+H51</f>
        <v>0</v>
      </c>
      <c r="I49" s="91">
        <v>0</v>
      </c>
    </row>
    <row r="50" spans="2:13" x14ac:dyDescent="0.2">
      <c r="B50" s="39"/>
      <c r="C50" s="129" t="s">
        <v>15</v>
      </c>
      <c r="D50" s="92"/>
      <c r="E50" s="41"/>
      <c r="F50" s="119"/>
      <c r="G50" s="93" t="s">
        <v>59</v>
      </c>
      <c r="H50" s="94">
        <v>0</v>
      </c>
      <c r="I50" s="38">
        <v>0</v>
      </c>
    </row>
    <row r="51" spans="2:13" ht="22.5" x14ac:dyDescent="0.2">
      <c r="B51" s="44"/>
      <c r="C51" s="118" t="s">
        <v>15</v>
      </c>
      <c r="D51" s="95"/>
      <c r="E51" s="41"/>
      <c r="F51" s="119"/>
      <c r="G51" s="119" t="s">
        <v>60</v>
      </c>
      <c r="H51" s="68">
        <v>0</v>
      </c>
      <c r="I51" s="43">
        <v>0</v>
      </c>
    </row>
    <row r="52" spans="2:13" x14ac:dyDescent="0.2">
      <c r="B52" s="39"/>
      <c r="C52" s="118" t="s">
        <v>15</v>
      </c>
      <c r="D52" s="95"/>
      <c r="E52" s="41"/>
      <c r="F52" s="119"/>
      <c r="G52" s="124" t="s">
        <v>15</v>
      </c>
      <c r="H52" s="68"/>
      <c r="I52" s="43"/>
    </row>
    <row r="53" spans="2:13" ht="22.5" x14ac:dyDescent="0.2">
      <c r="B53" s="44"/>
      <c r="C53" s="118" t="s">
        <v>15</v>
      </c>
      <c r="D53" s="50"/>
      <c r="E53" s="51"/>
      <c r="F53" s="52"/>
      <c r="G53" s="124" t="s">
        <v>61</v>
      </c>
      <c r="H53" s="65">
        <f>+H37+H42</f>
        <v>33512161714.089996</v>
      </c>
      <c r="I53" s="66">
        <f>+I37+I42</f>
        <v>23094600157.860001</v>
      </c>
    </row>
    <row r="54" spans="2:13" x14ac:dyDescent="0.2">
      <c r="B54" s="44"/>
      <c r="C54" s="118" t="s">
        <v>15</v>
      </c>
      <c r="D54" s="50"/>
      <c r="E54" s="51"/>
      <c r="F54" s="52"/>
      <c r="G54" s="124" t="s">
        <v>15</v>
      </c>
      <c r="H54" s="48"/>
      <c r="I54" s="49"/>
    </row>
    <row r="55" spans="2:13" ht="23.25" thickBot="1" x14ac:dyDescent="0.25">
      <c r="B55" s="44"/>
      <c r="C55" s="118" t="s">
        <v>15</v>
      </c>
      <c r="D55" s="50"/>
      <c r="E55" s="51"/>
      <c r="F55" s="52"/>
      <c r="G55" s="124" t="s">
        <v>62</v>
      </c>
      <c r="H55" s="96">
        <f>+H34+H53</f>
        <v>58628158464.829994</v>
      </c>
      <c r="I55" s="97">
        <f>+I34+I53</f>
        <v>50804227012.949997</v>
      </c>
      <c r="L55" s="31"/>
      <c r="M55" s="31"/>
    </row>
    <row r="56" spans="2:13" ht="13.5" thickTop="1" x14ac:dyDescent="0.2">
      <c r="B56" s="44"/>
      <c r="C56" s="98"/>
      <c r="D56" s="50"/>
      <c r="E56" s="51"/>
      <c r="F56" s="52"/>
      <c r="G56" s="124"/>
      <c r="H56" s="48"/>
      <c r="I56" s="49"/>
    </row>
    <row r="57" spans="2:13" ht="13.5" thickBot="1" x14ac:dyDescent="0.25">
      <c r="B57" s="99"/>
      <c r="C57" s="100"/>
      <c r="D57" s="101"/>
      <c r="E57" s="102"/>
      <c r="F57" s="103"/>
      <c r="G57" s="103"/>
      <c r="H57" s="104"/>
      <c r="I57" s="105"/>
    </row>
    <row r="58" spans="2:13" x14ac:dyDescent="0.2">
      <c r="H58" s="31"/>
      <c r="I58" s="31"/>
    </row>
    <row r="59" spans="2:13" x14ac:dyDescent="0.2">
      <c r="H59" s="5"/>
      <c r="I59" s="5"/>
    </row>
    <row r="60" spans="2:13" ht="25.5" customHeight="1" x14ac:dyDescent="0.2">
      <c r="B60" t="s">
        <v>0</v>
      </c>
      <c r="G60" s="115" t="s">
        <v>68</v>
      </c>
      <c r="H60" s="115"/>
      <c r="I60" s="115"/>
    </row>
    <row r="61" spans="2:13" x14ac:dyDescent="0.2">
      <c r="H61" s="11"/>
    </row>
    <row r="62" spans="2:13" x14ac:dyDescent="0.2">
      <c r="H62" s="12"/>
    </row>
    <row r="64" spans="2:13" ht="13.5" thickBot="1" x14ac:dyDescent="0.25">
      <c r="C64" s="30"/>
      <c r="D64" s="30"/>
      <c r="G64" s="30"/>
      <c r="H64" s="30"/>
    </row>
    <row r="65" spans="2:8" ht="15.75" customHeight="1" x14ac:dyDescent="0.2">
      <c r="C65" s="113" t="s">
        <v>67</v>
      </c>
      <c r="D65" s="113"/>
      <c r="G65" s="113" t="s">
        <v>66</v>
      </c>
      <c r="H65" s="113"/>
    </row>
    <row r="66" spans="2:8" ht="15.75" customHeight="1" x14ac:dyDescent="0.2">
      <c r="C66" s="113" t="s">
        <v>2</v>
      </c>
      <c r="D66" s="113"/>
      <c r="G66" s="114" t="s">
        <v>64</v>
      </c>
      <c r="H66" s="114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2022-08-09T23:48:38Z</cp:lastPrinted>
  <dcterms:created xsi:type="dcterms:W3CDTF">2017-06-21T15:05:23Z</dcterms:created>
  <dcterms:modified xsi:type="dcterms:W3CDTF">2022-11-07T17:28:39Z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